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IE-EIEE_8-11-2015" sheetId="1" r:id="rId1"/>
  </sheets>
  <definedNames/>
  <calcPr fullCalcOnLoad="1"/>
</workbook>
</file>

<file path=xl/sharedStrings.xml><?xml version="1.0" encoding="utf-8"?>
<sst xmlns="http://schemas.openxmlformats.org/spreadsheetml/2006/main" count="113" uniqueCount="104">
  <si>
    <t>33728</t>
  </si>
  <si>
    <t>RICARDO BRUNO DOS SANTOS ALVES</t>
  </si>
  <si>
    <t>38156</t>
  </si>
  <si>
    <t>40491</t>
  </si>
  <si>
    <t>LUÍS PEDRO CONSTANTE MONTIJO</t>
  </si>
  <si>
    <t>41628</t>
  </si>
  <si>
    <t>ELISABETE MARIA DOS ANJOS MARTINS</t>
  </si>
  <si>
    <t>42410</t>
  </si>
  <si>
    <t>CARLOS MANUEL DOS SANTOS SILVÉRIO</t>
  </si>
  <si>
    <t>43859</t>
  </si>
  <si>
    <t>44313</t>
  </si>
  <si>
    <t>ARTUR TRANDAFIR</t>
  </si>
  <si>
    <t>44513</t>
  </si>
  <si>
    <t>ANDRÉ SEMEDO ALGUÉM</t>
  </si>
  <si>
    <t>44659</t>
  </si>
  <si>
    <t>ANDRÉ MASSENA DE ALBUQUERQUE</t>
  </si>
  <si>
    <t>44843</t>
  </si>
  <si>
    <t>LILIANE MIGUEL FELICIANO</t>
  </si>
  <si>
    <t>44930</t>
  </si>
  <si>
    <t>45405</t>
  </si>
  <si>
    <t>45413</t>
  </si>
  <si>
    <t>45844</t>
  </si>
  <si>
    <t>JOÃO BERNARDO RODRIGUES MENANO</t>
  </si>
  <si>
    <t>45867</t>
  </si>
  <si>
    <t>ANA CATARINA VARÃO CANELAS</t>
  </si>
  <si>
    <t>45917</t>
  </si>
  <si>
    <t>45919</t>
  </si>
  <si>
    <t>JOANA ISABEL ESTÊVÃO PEREIRA PINTO</t>
  </si>
  <si>
    <t>45920</t>
  </si>
  <si>
    <t>45992</t>
  </si>
  <si>
    <t>JOÃO RODRIGO DA SILVA ROSA</t>
  </si>
  <si>
    <t>46003</t>
  </si>
  <si>
    <t>ANDRÉ FILIPE GOMES FÉLIX</t>
  </si>
  <si>
    <t>46025</t>
  </si>
  <si>
    <t>MATILDE CORDEIRO AGUIAR</t>
  </si>
  <si>
    <t>46046</t>
  </si>
  <si>
    <t>RUI PEDRO CASANOVA SILVA</t>
  </si>
  <si>
    <t>46053</t>
  </si>
  <si>
    <t>YU MA</t>
  </si>
  <si>
    <t>46057</t>
  </si>
  <si>
    <t>CAMILLA GINESI JORGE</t>
  </si>
  <si>
    <t>46063</t>
  </si>
  <si>
    <t>LILIANA CRISTINA ROLO DE OLIVEIRA SOUSA</t>
  </si>
  <si>
    <t>46109</t>
  </si>
  <si>
    <t>PATRICK JOEL TORRES LEITE</t>
  </si>
  <si>
    <t>46177</t>
  </si>
  <si>
    <t>LUCAS SOBRAL GUIMARÃES</t>
  </si>
  <si>
    <t>46248</t>
  </si>
  <si>
    <t>TIAGO REIS DO NASCIMENTO</t>
  </si>
  <si>
    <t>46373</t>
  </si>
  <si>
    <t>NILSON NASCIMENTO DE OLIVEIRA FILHO</t>
  </si>
  <si>
    <t>46421</t>
  </si>
  <si>
    <t>46422</t>
  </si>
  <si>
    <t>TIAGO ALEXANDRE GODINHO MATEUS</t>
  </si>
  <si>
    <t>46445</t>
  </si>
  <si>
    <t>ZEXI LIU</t>
  </si>
  <si>
    <t>46448</t>
  </si>
  <si>
    <t>MARA ALMEIDA SOUSA</t>
  </si>
  <si>
    <t>46449</t>
  </si>
  <si>
    <t>46471</t>
  </si>
  <si>
    <t>MANUEL PEREIRA AUGUSTO</t>
  </si>
  <si>
    <t>46503</t>
  </si>
  <si>
    <t>ANDRÉ SOARES LEITÃO</t>
  </si>
  <si>
    <t>46570</t>
  </si>
  <si>
    <t>ANA PAULA BARBOSA BARROS PINHEIRO</t>
  </si>
  <si>
    <t>46600</t>
  </si>
  <si>
    <t>INÊS SOFIA ALVES LOURENÇO</t>
  </si>
  <si>
    <t>46603</t>
  </si>
  <si>
    <t>SARA DANIELA DE MATOS CARVALHO</t>
  </si>
  <si>
    <t>46626</t>
  </si>
  <si>
    <t>PEDRO SÁ FERREIRA AMARAL NOGUEIRA</t>
  </si>
  <si>
    <t>46663</t>
  </si>
  <si>
    <t>HENRIQUE YOUNES TRAMONTINA</t>
  </si>
  <si>
    <t>46664</t>
  </si>
  <si>
    <t>46666</t>
  </si>
  <si>
    <t>ANA FILIPA RODRIGUES BASTOS</t>
  </si>
  <si>
    <t>47153</t>
  </si>
  <si>
    <t>BRUNA VIEIRA AVILA</t>
  </si>
  <si>
    <t>47154</t>
  </si>
  <si>
    <t>BERNARDO LEBRE CABOZ GONÇALVES</t>
  </si>
  <si>
    <t>47163</t>
  </si>
  <si>
    <t>SANDRA ISABEL AFONSO FERREIRA</t>
  </si>
  <si>
    <t/>
  </si>
  <si>
    <t>PEDRO ANTÓNIO FREIRE BATISTA</t>
  </si>
  <si>
    <t>FRANCISCO DUARTE  COSTA</t>
  </si>
  <si>
    <t>HELENA ISABEL SILVA COSTA</t>
  </si>
  <si>
    <t>BEATRIZ TEIXEIRA VENÂNCIO</t>
  </si>
  <si>
    <t>DIOGO DE SOUSA DE SERRA E MOURA</t>
  </si>
  <si>
    <t>F</t>
  </si>
  <si>
    <t>INÊS RAQUEL DA CRUZ PIRES LEITÃO</t>
  </si>
  <si>
    <t>1º teste</t>
  </si>
  <si>
    <t>MIGUEL ÁVILA</t>
  </si>
  <si>
    <t>2º teste*</t>
  </si>
  <si>
    <t>* Invalidei uma das questões. Por isso, ficaram apenas 44 questões</t>
  </si>
  <si>
    <t>FERNANDO MARIA VIDAL BORJA SANTOS**</t>
  </si>
  <si>
    <t>LAURA DA SILVA**</t>
  </si>
  <si>
    <t>DAVID MANUEL VIEIRA ANTUNES**</t>
  </si>
  <si>
    <t>RICARDO JORGE CARROLA RIBEIRO**</t>
  </si>
  <si>
    <t>** Na época de recurso podem fazer só sobre uma das partes.</t>
  </si>
  <si>
    <t>Nota final sem bónus</t>
  </si>
  <si>
    <t>NºCer-NºEr</t>
  </si>
  <si>
    <t>0-20</t>
  </si>
  <si>
    <t>Nota: o bónus máximo será de 2V</t>
  </si>
  <si>
    <t>Revisão de prova será feita na semana de intervalo entre épocas normal e de recurso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</si>
</sst>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1">
    <font>
      <sz val="10"/>
      <name val="Arial"/>
      <family val="0"/>
    </font>
    <font>
      <sz val="8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178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B25">
      <selection activeCell="F49" sqref="F49"/>
    </sheetView>
  </sheetViews>
  <sheetFormatPr defaultColWidth="21.7109375" defaultRowHeight="12.75"/>
  <cols>
    <col min="1" max="1" width="6.7109375" style="0" customWidth="1"/>
    <col min="2" max="2" width="21.7109375" style="0" customWidth="1"/>
    <col min="3" max="3" width="26.7109375" style="0" customWidth="1"/>
    <col min="4" max="4" width="12.8515625" style="2" customWidth="1"/>
    <col min="5" max="5" width="7.00390625" style="2" customWidth="1"/>
    <col min="6" max="6" width="13.140625" style="2" customWidth="1"/>
    <col min="7" max="7" width="9.7109375" style="2" customWidth="1"/>
    <col min="8" max="8" width="17.421875" style="2" customWidth="1"/>
  </cols>
  <sheetData>
    <row r="1" spans="2:8" ht="15">
      <c r="B1" s="3"/>
      <c r="C1" s="3"/>
      <c r="D1" s="6" t="s">
        <v>90</v>
      </c>
      <c r="E1" s="6"/>
      <c r="F1" s="11" t="s">
        <v>92</v>
      </c>
      <c r="G1" s="6"/>
      <c r="H1" s="6" t="s">
        <v>99</v>
      </c>
    </row>
    <row r="2" spans="2:8" ht="15">
      <c r="B2" s="3"/>
      <c r="C2" s="3"/>
      <c r="D2" s="6" t="s">
        <v>100</v>
      </c>
      <c r="E2" s="6" t="s">
        <v>101</v>
      </c>
      <c r="F2" s="11" t="s">
        <v>100</v>
      </c>
      <c r="G2" s="11" t="s">
        <v>101</v>
      </c>
      <c r="H2" s="6"/>
    </row>
    <row r="3" spans="1:7" ht="15">
      <c r="A3" s="1" t="s">
        <v>82</v>
      </c>
      <c r="B3" s="5" t="s">
        <v>91</v>
      </c>
      <c r="F3" s="6">
        <v>44</v>
      </c>
      <c r="G3" s="7">
        <f>(F3/44)*20</f>
        <v>20</v>
      </c>
    </row>
    <row r="4" spans="1:8" s="3" customFormat="1" ht="15">
      <c r="A4" s="5" t="s">
        <v>0</v>
      </c>
      <c r="B4" s="5" t="s">
        <v>1</v>
      </c>
      <c r="D4" s="6">
        <v>30</v>
      </c>
      <c r="E4" s="6">
        <f>D4/2</f>
        <v>15</v>
      </c>
      <c r="F4" s="6">
        <v>19</v>
      </c>
      <c r="G4" s="7">
        <f>(F4/44)*20</f>
        <v>8.636363636363637</v>
      </c>
      <c r="H4" s="8">
        <f>(6/13)*E4+(7/13)*G4</f>
        <v>11.573426573426573</v>
      </c>
    </row>
    <row r="5" spans="1:8" s="3" customFormat="1" ht="15">
      <c r="A5" s="5" t="s">
        <v>2</v>
      </c>
      <c r="B5" s="5" t="s">
        <v>97</v>
      </c>
      <c r="D5" s="6">
        <v>23</v>
      </c>
      <c r="E5" s="6">
        <f aca="true" t="shared" si="0" ref="E5:E49">D5/2</f>
        <v>11.5</v>
      </c>
      <c r="F5" s="6">
        <v>8</v>
      </c>
      <c r="G5" s="10">
        <f aca="true" t="shared" si="1" ref="G5:G49">(F5/44)*20</f>
        <v>3.6363636363636367</v>
      </c>
      <c r="H5" s="9">
        <f aca="true" t="shared" si="2" ref="H5:H49">(6/13)*E5+(7/13)*G5</f>
        <v>7.265734265734267</v>
      </c>
    </row>
    <row r="6" spans="1:8" s="3" customFormat="1" ht="15">
      <c r="A6" s="5" t="s">
        <v>3</v>
      </c>
      <c r="B6" s="5" t="s">
        <v>4</v>
      </c>
      <c r="D6" s="6">
        <v>30</v>
      </c>
      <c r="E6" s="6">
        <f t="shared" si="0"/>
        <v>15</v>
      </c>
      <c r="F6" s="6">
        <v>30</v>
      </c>
      <c r="G6" s="7">
        <f t="shared" si="1"/>
        <v>13.636363636363635</v>
      </c>
      <c r="H6" s="8">
        <f t="shared" si="2"/>
        <v>14.265734265734265</v>
      </c>
    </row>
    <row r="7" spans="1:8" s="3" customFormat="1" ht="15">
      <c r="A7" s="5" t="s">
        <v>5</v>
      </c>
      <c r="B7" s="5" t="s">
        <v>6</v>
      </c>
      <c r="D7" s="6">
        <v>20</v>
      </c>
      <c r="E7" s="6">
        <f t="shared" si="0"/>
        <v>10</v>
      </c>
      <c r="F7" s="6">
        <v>13</v>
      </c>
      <c r="G7" s="7">
        <f t="shared" si="1"/>
        <v>5.909090909090909</v>
      </c>
      <c r="H7" s="8">
        <f t="shared" si="2"/>
        <v>7.7972027972027975</v>
      </c>
    </row>
    <row r="8" spans="1:8" s="3" customFormat="1" ht="15">
      <c r="A8" s="5" t="s">
        <v>7</v>
      </c>
      <c r="B8" s="5" t="s">
        <v>8</v>
      </c>
      <c r="D8" s="6">
        <v>35</v>
      </c>
      <c r="E8" s="6">
        <f t="shared" si="0"/>
        <v>17.5</v>
      </c>
      <c r="F8" s="6">
        <v>30</v>
      </c>
      <c r="G8" s="7">
        <f t="shared" si="1"/>
        <v>13.636363636363635</v>
      </c>
      <c r="H8" s="8">
        <f t="shared" si="2"/>
        <v>15.419580419580418</v>
      </c>
    </row>
    <row r="9" spans="1:8" s="3" customFormat="1" ht="15">
      <c r="A9" s="5" t="s">
        <v>9</v>
      </c>
      <c r="B9" s="5" t="s">
        <v>94</v>
      </c>
      <c r="D9" s="6">
        <v>5</v>
      </c>
      <c r="E9" s="11">
        <f t="shared" si="0"/>
        <v>2.5</v>
      </c>
      <c r="F9" s="6">
        <v>24</v>
      </c>
      <c r="G9" s="7">
        <f t="shared" si="1"/>
        <v>10.909090909090908</v>
      </c>
      <c r="H9" s="9">
        <f t="shared" si="2"/>
        <v>7.0279720279720275</v>
      </c>
    </row>
    <row r="10" spans="1:8" s="3" customFormat="1" ht="15">
      <c r="A10" s="5" t="s">
        <v>10</v>
      </c>
      <c r="B10" s="5" t="s">
        <v>11</v>
      </c>
      <c r="D10" s="6">
        <v>31</v>
      </c>
      <c r="E10" s="6">
        <f t="shared" si="0"/>
        <v>15.5</v>
      </c>
      <c r="F10" s="6">
        <v>26</v>
      </c>
      <c r="G10" s="7">
        <f t="shared" si="1"/>
        <v>11.818181818181818</v>
      </c>
      <c r="H10" s="8">
        <f t="shared" si="2"/>
        <v>13.517482517482517</v>
      </c>
    </row>
    <row r="11" spans="1:8" s="3" customFormat="1" ht="15">
      <c r="A11" s="5" t="s">
        <v>12</v>
      </c>
      <c r="B11" s="5" t="s">
        <v>13</v>
      </c>
      <c r="D11" s="6">
        <v>4</v>
      </c>
      <c r="E11" s="6">
        <f t="shared" si="0"/>
        <v>2</v>
      </c>
      <c r="F11" s="6">
        <v>2</v>
      </c>
      <c r="G11" s="7">
        <f t="shared" si="1"/>
        <v>0.9090909090909092</v>
      </c>
      <c r="H11" s="9">
        <f t="shared" si="2"/>
        <v>1.4125874125874127</v>
      </c>
    </row>
    <row r="12" spans="1:8" s="3" customFormat="1" ht="15">
      <c r="A12" s="5" t="s">
        <v>14</v>
      </c>
      <c r="B12" s="5" t="s">
        <v>15</v>
      </c>
      <c r="D12" s="6">
        <v>36</v>
      </c>
      <c r="E12" s="6">
        <f t="shared" si="0"/>
        <v>18</v>
      </c>
      <c r="F12" s="6">
        <v>34</v>
      </c>
      <c r="G12" s="7">
        <f t="shared" si="1"/>
        <v>15.454545454545453</v>
      </c>
      <c r="H12" s="8">
        <f t="shared" si="2"/>
        <v>16.629370629370626</v>
      </c>
    </row>
    <row r="13" spans="1:8" s="3" customFormat="1" ht="15">
      <c r="A13" s="5" t="s">
        <v>16</v>
      </c>
      <c r="B13" s="5" t="s">
        <v>17</v>
      </c>
      <c r="D13" s="6">
        <v>22</v>
      </c>
      <c r="E13" s="6">
        <f t="shared" si="0"/>
        <v>11</v>
      </c>
      <c r="F13" s="6">
        <v>19</v>
      </c>
      <c r="G13" s="7">
        <f t="shared" si="1"/>
        <v>8.636363636363637</v>
      </c>
      <c r="H13" s="8">
        <f t="shared" si="2"/>
        <v>9.727272727272727</v>
      </c>
    </row>
    <row r="14" spans="1:8" s="3" customFormat="1" ht="15">
      <c r="A14" s="5" t="s">
        <v>18</v>
      </c>
      <c r="B14" s="5" t="s">
        <v>83</v>
      </c>
      <c r="D14" s="6">
        <v>19</v>
      </c>
      <c r="E14" s="6">
        <f t="shared" si="0"/>
        <v>9.5</v>
      </c>
      <c r="F14" s="6">
        <v>13</v>
      </c>
      <c r="G14" s="7">
        <f t="shared" si="1"/>
        <v>5.909090909090909</v>
      </c>
      <c r="H14" s="8">
        <f t="shared" si="2"/>
        <v>7.566433566433567</v>
      </c>
    </row>
    <row r="15" spans="1:8" s="3" customFormat="1" ht="15">
      <c r="A15" s="5" t="s">
        <v>19</v>
      </c>
      <c r="B15" s="5" t="s">
        <v>84</v>
      </c>
      <c r="D15" s="6">
        <v>16</v>
      </c>
      <c r="E15" s="6">
        <f t="shared" si="0"/>
        <v>8</v>
      </c>
      <c r="F15" s="6">
        <v>16</v>
      </c>
      <c r="G15" s="7">
        <f t="shared" si="1"/>
        <v>7.272727272727273</v>
      </c>
      <c r="H15" s="8">
        <f t="shared" si="2"/>
        <v>7.608391608391608</v>
      </c>
    </row>
    <row r="16" spans="1:8" s="3" customFormat="1" ht="15">
      <c r="A16" s="5" t="s">
        <v>20</v>
      </c>
      <c r="B16" s="5" t="s">
        <v>95</v>
      </c>
      <c r="D16" s="6">
        <v>5</v>
      </c>
      <c r="E16" s="11">
        <f t="shared" si="0"/>
        <v>2.5</v>
      </c>
      <c r="F16" s="6">
        <v>13</v>
      </c>
      <c r="G16" s="7">
        <f t="shared" si="1"/>
        <v>5.909090909090909</v>
      </c>
      <c r="H16" s="9">
        <f>(6/13)*E16+(7/13)*G16</f>
        <v>4.335664335664336</v>
      </c>
    </row>
    <row r="17" spans="1:8" s="3" customFormat="1" ht="15">
      <c r="A17" s="5" t="s">
        <v>21</v>
      </c>
      <c r="B17" s="5" t="s">
        <v>22</v>
      </c>
      <c r="D17" s="6">
        <v>26</v>
      </c>
      <c r="E17" s="6">
        <f t="shared" si="0"/>
        <v>13</v>
      </c>
      <c r="F17" s="6">
        <v>29</v>
      </c>
      <c r="G17" s="7">
        <f t="shared" si="1"/>
        <v>13.181818181818182</v>
      </c>
      <c r="H17" s="8">
        <f t="shared" si="2"/>
        <v>13.097902097902097</v>
      </c>
    </row>
    <row r="18" spans="1:8" s="3" customFormat="1" ht="15">
      <c r="A18" s="5" t="s">
        <v>23</v>
      </c>
      <c r="B18" s="5" t="s">
        <v>24</v>
      </c>
      <c r="D18" s="6">
        <v>8</v>
      </c>
      <c r="E18" s="6">
        <f t="shared" si="0"/>
        <v>4</v>
      </c>
      <c r="F18" s="6">
        <v>4</v>
      </c>
      <c r="G18" s="7">
        <f t="shared" si="1"/>
        <v>1.8181818181818183</v>
      </c>
      <c r="H18" s="9">
        <f t="shared" si="2"/>
        <v>2.8251748251748254</v>
      </c>
    </row>
    <row r="19" spans="1:8" s="3" customFormat="1" ht="15">
      <c r="A19" s="5" t="s">
        <v>25</v>
      </c>
      <c r="B19" s="5" t="s">
        <v>85</v>
      </c>
      <c r="D19" s="6">
        <v>6</v>
      </c>
      <c r="E19" s="6">
        <f t="shared" si="0"/>
        <v>3</v>
      </c>
      <c r="F19" s="6">
        <v>2</v>
      </c>
      <c r="G19" s="7">
        <f t="shared" si="1"/>
        <v>0.9090909090909092</v>
      </c>
      <c r="H19" s="9">
        <f t="shared" si="2"/>
        <v>1.8741258741258742</v>
      </c>
    </row>
    <row r="20" spans="1:8" s="3" customFormat="1" ht="15">
      <c r="A20" s="5" t="s">
        <v>26</v>
      </c>
      <c r="B20" s="5" t="s">
        <v>27</v>
      </c>
      <c r="D20" s="6">
        <v>33</v>
      </c>
      <c r="E20" s="6">
        <f t="shared" si="0"/>
        <v>16.5</v>
      </c>
      <c r="F20" s="6">
        <v>31</v>
      </c>
      <c r="G20" s="7">
        <f t="shared" si="1"/>
        <v>14.090909090909092</v>
      </c>
      <c r="H20" s="8">
        <f t="shared" si="2"/>
        <v>15.202797202797203</v>
      </c>
    </row>
    <row r="21" spans="1:8" s="3" customFormat="1" ht="15">
      <c r="A21" s="5" t="s">
        <v>28</v>
      </c>
      <c r="B21" s="5" t="s">
        <v>96</v>
      </c>
      <c r="D21" s="6">
        <v>10</v>
      </c>
      <c r="E21" s="11">
        <f t="shared" si="0"/>
        <v>5</v>
      </c>
      <c r="F21" s="6">
        <v>20</v>
      </c>
      <c r="G21" s="7">
        <f t="shared" si="1"/>
        <v>9.09090909090909</v>
      </c>
      <c r="H21" s="9">
        <f t="shared" si="2"/>
        <v>7.202797202797202</v>
      </c>
    </row>
    <row r="22" spans="1:8" s="3" customFormat="1" ht="15">
      <c r="A22" s="5" t="s">
        <v>29</v>
      </c>
      <c r="B22" s="5" t="s">
        <v>30</v>
      </c>
      <c r="D22" s="6">
        <v>26</v>
      </c>
      <c r="E22" s="6">
        <f t="shared" si="0"/>
        <v>13</v>
      </c>
      <c r="F22" s="6">
        <v>26</v>
      </c>
      <c r="G22" s="7">
        <f t="shared" si="1"/>
        <v>11.818181818181818</v>
      </c>
      <c r="H22" s="8">
        <f t="shared" si="2"/>
        <v>12.363636363636363</v>
      </c>
    </row>
    <row r="23" spans="1:8" s="3" customFormat="1" ht="15">
      <c r="A23" s="5" t="s">
        <v>31</v>
      </c>
      <c r="B23" s="5" t="s">
        <v>32</v>
      </c>
      <c r="D23" s="6">
        <v>4</v>
      </c>
      <c r="E23" s="6">
        <f t="shared" si="0"/>
        <v>2</v>
      </c>
      <c r="F23" s="6">
        <v>0</v>
      </c>
      <c r="G23" s="7">
        <f t="shared" si="1"/>
        <v>0</v>
      </c>
      <c r="H23" s="9">
        <f t="shared" si="2"/>
        <v>0.9230769230769231</v>
      </c>
    </row>
    <row r="24" spans="1:8" s="3" customFormat="1" ht="15">
      <c r="A24" s="5" t="s">
        <v>33</v>
      </c>
      <c r="B24" s="5" t="s">
        <v>34</v>
      </c>
      <c r="D24" s="6">
        <v>20</v>
      </c>
      <c r="E24" s="6">
        <f t="shared" si="0"/>
        <v>10</v>
      </c>
      <c r="F24" s="6">
        <v>25</v>
      </c>
      <c r="G24" s="7">
        <f t="shared" si="1"/>
        <v>11.363636363636365</v>
      </c>
      <c r="H24" s="8">
        <f t="shared" si="2"/>
        <v>10.734265734265735</v>
      </c>
    </row>
    <row r="25" spans="1:8" s="3" customFormat="1" ht="15">
      <c r="A25" s="5" t="s">
        <v>35</v>
      </c>
      <c r="B25" s="5" t="s">
        <v>36</v>
      </c>
      <c r="D25" s="6">
        <v>15</v>
      </c>
      <c r="E25" s="6">
        <f t="shared" si="0"/>
        <v>7.5</v>
      </c>
      <c r="F25" s="6">
        <v>26</v>
      </c>
      <c r="G25" s="7">
        <f t="shared" si="1"/>
        <v>11.818181818181818</v>
      </c>
      <c r="H25" s="8">
        <f t="shared" si="2"/>
        <v>9.825174825174825</v>
      </c>
    </row>
    <row r="26" spans="1:8" s="3" customFormat="1" ht="15">
      <c r="A26" s="5" t="s">
        <v>37</v>
      </c>
      <c r="B26" s="5" t="s">
        <v>38</v>
      </c>
      <c r="D26" s="6">
        <v>18</v>
      </c>
      <c r="E26" s="6">
        <f t="shared" si="0"/>
        <v>9</v>
      </c>
      <c r="F26" s="6">
        <v>16</v>
      </c>
      <c r="G26" s="7">
        <f t="shared" si="1"/>
        <v>7.272727272727273</v>
      </c>
      <c r="H26" s="8">
        <f t="shared" si="2"/>
        <v>8.06993006993007</v>
      </c>
    </row>
    <row r="27" spans="1:8" s="3" customFormat="1" ht="15">
      <c r="A27" s="5" t="s">
        <v>39</v>
      </c>
      <c r="B27" s="5" t="s">
        <v>40</v>
      </c>
      <c r="D27" s="6">
        <v>24</v>
      </c>
      <c r="E27" s="6">
        <f t="shared" si="0"/>
        <v>12</v>
      </c>
      <c r="F27" s="6">
        <v>33</v>
      </c>
      <c r="G27" s="7">
        <f t="shared" si="1"/>
        <v>15</v>
      </c>
      <c r="H27" s="8">
        <f t="shared" si="2"/>
        <v>13.615384615384615</v>
      </c>
    </row>
    <row r="28" spans="1:8" s="3" customFormat="1" ht="15">
      <c r="A28" s="5" t="s">
        <v>41</v>
      </c>
      <c r="B28" s="5" t="s">
        <v>42</v>
      </c>
      <c r="D28" s="6">
        <v>6</v>
      </c>
      <c r="E28" s="6">
        <f>D28/2</f>
        <v>3</v>
      </c>
      <c r="F28" s="6">
        <v>10</v>
      </c>
      <c r="G28" s="7">
        <f t="shared" si="1"/>
        <v>4.545454545454545</v>
      </c>
      <c r="H28" s="9">
        <f t="shared" si="2"/>
        <v>3.8321678321678316</v>
      </c>
    </row>
    <row r="29" spans="1:8" s="3" customFormat="1" ht="15">
      <c r="A29" s="5" t="s">
        <v>43</v>
      </c>
      <c r="B29" s="5" t="s">
        <v>44</v>
      </c>
      <c r="D29" s="6">
        <v>18</v>
      </c>
      <c r="E29" s="6">
        <f t="shared" si="0"/>
        <v>9</v>
      </c>
      <c r="F29" s="6">
        <v>20</v>
      </c>
      <c r="G29" s="7">
        <f t="shared" si="1"/>
        <v>9.09090909090909</v>
      </c>
      <c r="H29" s="8">
        <f t="shared" si="2"/>
        <v>9.048951048951048</v>
      </c>
    </row>
    <row r="30" spans="1:8" s="3" customFormat="1" ht="15">
      <c r="A30" s="5" t="s">
        <v>45</v>
      </c>
      <c r="B30" s="5" t="s">
        <v>46</v>
      </c>
      <c r="D30" s="6">
        <v>24</v>
      </c>
      <c r="E30" s="6">
        <f t="shared" si="0"/>
        <v>12</v>
      </c>
      <c r="F30" s="6" t="s">
        <v>88</v>
      </c>
      <c r="G30" s="7" t="e">
        <f t="shared" si="1"/>
        <v>#VALUE!</v>
      </c>
      <c r="H30" s="8" t="e">
        <f t="shared" si="2"/>
        <v>#VALUE!</v>
      </c>
    </row>
    <row r="31" spans="1:8" s="3" customFormat="1" ht="15">
      <c r="A31" s="5" t="s">
        <v>47</v>
      </c>
      <c r="B31" s="5" t="s">
        <v>48</v>
      </c>
      <c r="D31" s="6">
        <v>20</v>
      </c>
      <c r="E31" s="6">
        <f t="shared" si="0"/>
        <v>10</v>
      </c>
      <c r="F31" s="6">
        <v>31</v>
      </c>
      <c r="G31" s="7">
        <f t="shared" si="1"/>
        <v>14.090909090909092</v>
      </c>
      <c r="H31" s="8">
        <f t="shared" si="2"/>
        <v>12.202797202797203</v>
      </c>
    </row>
    <row r="32" spans="1:8" s="3" customFormat="1" ht="15">
      <c r="A32" s="5" t="s">
        <v>49</v>
      </c>
      <c r="B32" s="5" t="s">
        <v>50</v>
      </c>
      <c r="D32" s="6">
        <v>21</v>
      </c>
      <c r="E32" s="6">
        <f t="shared" si="0"/>
        <v>10.5</v>
      </c>
      <c r="F32" s="6">
        <v>3</v>
      </c>
      <c r="G32" s="10">
        <f t="shared" si="1"/>
        <v>1.3636363636363635</v>
      </c>
      <c r="H32" s="9">
        <f t="shared" si="2"/>
        <v>5.580419580419581</v>
      </c>
    </row>
    <row r="33" spans="1:8" s="3" customFormat="1" ht="15">
      <c r="A33" s="5" t="s">
        <v>51</v>
      </c>
      <c r="B33" s="5" t="s">
        <v>86</v>
      </c>
      <c r="D33" s="6">
        <v>27</v>
      </c>
      <c r="E33" s="6">
        <f t="shared" si="0"/>
        <v>13.5</v>
      </c>
      <c r="F33" s="6">
        <v>14</v>
      </c>
      <c r="G33" s="7">
        <f t="shared" si="1"/>
        <v>6.363636363636363</v>
      </c>
      <c r="H33" s="8">
        <f t="shared" si="2"/>
        <v>9.657342657342657</v>
      </c>
    </row>
    <row r="34" spans="1:8" s="3" customFormat="1" ht="15">
      <c r="A34" s="5" t="s">
        <v>52</v>
      </c>
      <c r="B34" s="5" t="s">
        <v>53</v>
      </c>
      <c r="D34" s="6">
        <v>19</v>
      </c>
      <c r="E34" s="6">
        <f t="shared" si="0"/>
        <v>9.5</v>
      </c>
      <c r="F34" s="6">
        <v>20</v>
      </c>
      <c r="G34" s="7">
        <f t="shared" si="1"/>
        <v>9.09090909090909</v>
      </c>
      <c r="H34" s="8">
        <f t="shared" si="2"/>
        <v>9.27972027972028</v>
      </c>
    </row>
    <row r="35" spans="1:8" s="3" customFormat="1" ht="15">
      <c r="A35" s="5" t="s">
        <v>54</v>
      </c>
      <c r="B35" s="5" t="s">
        <v>55</v>
      </c>
      <c r="D35" s="6" t="s">
        <v>88</v>
      </c>
      <c r="E35" s="6" t="s">
        <v>88</v>
      </c>
      <c r="F35" s="6">
        <v>14</v>
      </c>
      <c r="G35" s="7">
        <f t="shared" si="1"/>
        <v>6.363636363636363</v>
      </c>
      <c r="H35" s="8" t="e">
        <f t="shared" si="2"/>
        <v>#VALUE!</v>
      </c>
    </row>
    <row r="36" spans="1:8" s="3" customFormat="1" ht="15">
      <c r="A36" s="5" t="s">
        <v>56</v>
      </c>
      <c r="B36" s="5" t="s">
        <v>57</v>
      </c>
      <c r="D36" s="6">
        <v>36</v>
      </c>
      <c r="E36" s="6">
        <f t="shared" si="0"/>
        <v>18</v>
      </c>
      <c r="F36" s="6">
        <v>34</v>
      </c>
      <c r="G36" s="7">
        <f t="shared" si="1"/>
        <v>15.454545454545453</v>
      </c>
      <c r="H36" s="8">
        <f t="shared" si="2"/>
        <v>16.629370629370626</v>
      </c>
    </row>
    <row r="37" spans="1:8" s="3" customFormat="1" ht="15">
      <c r="A37" s="5" t="s">
        <v>58</v>
      </c>
      <c r="B37" s="5" t="s">
        <v>89</v>
      </c>
      <c r="D37" s="6">
        <v>7</v>
      </c>
      <c r="E37" s="6">
        <f>D37/2</f>
        <v>3.5</v>
      </c>
      <c r="F37" s="6">
        <v>0</v>
      </c>
      <c r="G37" s="7">
        <f t="shared" si="1"/>
        <v>0</v>
      </c>
      <c r="H37" s="9">
        <f>(6/13)*E37+(7/13)*G37</f>
        <v>1.6153846153846154</v>
      </c>
    </row>
    <row r="38" spans="1:8" s="3" customFormat="1" ht="15">
      <c r="A38" s="5" t="s">
        <v>59</v>
      </c>
      <c r="B38" s="5" t="s">
        <v>60</v>
      </c>
      <c r="D38" s="6">
        <v>26</v>
      </c>
      <c r="E38" s="6">
        <f t="shared" si="0"/>
        <v>13</v>
      </c>
      <c r="F38" s="6" t="s">
        <v>88</v>
      </c>
      <c r="G38" s="7" t="e">
        <f t="shared" si="1"/>
        <v>#VALUE!</v>
      </c>
      <c r="H38" s="8" t="e">
        <f t="shared" si="2"/>
        <v>#VALUE!</v>
      </c>
    </row>
    <row r="39" spans="1:8" s="3" customFormat="1" ht="15">
      <c r="A39" s="5" t="s">
        <v>61</v>
      </c>
      <c r="B39" s="5" t="s">
        <v>62</v>
      </c>
      <c r="D39" s="6">
        <v>19</v>
      </c>
      <c r="E39" s="6">
        <f t="shared" si="0"/>
        <v>9.5</v>
      </c>
      <c r="F39" s="6">
        <v>10</v>
      </c>
      <c r="G39" s="7">
        <f t="shared" si="1"/>
        <v>4.545454545454545</v>
      </c>
      <c r="H39" s="8">
        <f t="shared" si="2"/>
        <v>6.832167832167832</v>
      </c>
    </row>
    <row r="40" spans="1:8" s="3" customFormat="1" ht="15">
      <c r="A40" s="5" t="s">
        <v>63</v>
      </c>
      <c r="B40" s="5" t="s">
        <v>64</v>
      </c>
      <c r="D40" s="6">
        <v>12</v>
      </c>
      <c r="E40" s="6">
        <f t="shared" si="0"/>
        <v>6</v>
      </c>
      <c r="F40" s="6">
        <v>10</v>
      </c>
      <c r="G40" s="7">
        <f t="shared" si="1"/>
        <v>4.545454545454545</v>
      </c>
      <c r="H40" s="9">
        <f t="shared" si="2"/>
        <v>5.216783216783217</v>
      </c>
    </row>
    <row r="41" spans="1:8" s="3" customFormat="1" ht="15">
      <c r="A41" s="5" t="s">
        <v>65</v>
      </c>
      <c r="B41" s="5" t="s">
        <v>66</v>
      </c>
      <c r="D41" s="6">
        <v>19</v>
      </c>
      <c r="E41" s="6">
        <f t="shared" si="0"/>
        <v>9.5</v>
      </c>
      <c r="F41" s="6" t="s">
        <v>88</v>
      </c>
      <c r="G41" s="7" t="e">
        <f t="shared" si="1"/>
        <v>#VALUE!</v>
      </c>
      <c r="H41" s="8" t="e">
        <f t="shared" si="2"/>
        <v>#VALUE!</v>
      </c>
    </row>
    <row r="42" spans="1:8" s="3" customFormat="1" ht="15">
      <c r="A42" s="5" t="s">
        <v>67</v>
      </c>
      <c r="B42" s="5" t="s">
        <v>68</v>
      </c>
      <c r="D42" s="6">
        <v>18</v>
      </c>
      <c r="E42" s="6">
        <f t="shared" si="0"/>
        <v>9</v>
      </c>
      <c r="F42" s="6">
        <v>6</v>
      </c>
      <c r="G42" s="10">
        <f t="shared" si="1"/>
        <v>2.727272727272727</v>
      </c>
      <c r="H42" s="9">
        <f t="shared" si="2"/>
        <v>5.6223776223776225</v>
      </c>
    </row>
    <row r="43" spans="1:8" s="3" customFormat="1" ht="15">
      <c r="A43" s="5" t="s">
        <v>69</v>
      </c>
      <c r="B43" s="5" t="s">
        <v>70</v>
      </c>
      <c r="D43" s="6">
        <v>38</v>
      </c>
      <c r="E43" s="6">
        <f t="shared" si="0"/>
        <v>19</v>
      </c>
      <c r="F43" s="6">
        <v>44</v>
      </c>
      <c r="G43" s="7">
        <f t="shared" si="1"/>
        <v>20</v>
      </c>
      <c r="H43" s="8">
        <f t="shared" si="2"/>
        <v>19.53846153846154</v>
      </c>
    </row>
    <row r="44" spans="1:8" s="3" customFormat="1" ht="15">
      <c r="A44" s="5" t="s">
        <v>71</v>
      </c>
      <c r="B44" s="5" t="s">
        <v>72</v>
      </c>
      <c r="D44" s="6">
        <v>20</v>
      </c>
      <c r="E44" s="6">
        <f t="shared" si="0"/>
        <v>10</v>
      </c>
      <c r="F44" s="6">
        <v>24</v>
      </c>
      <c r="G44" s="7">
        <f t="shared" si="1"/>
        <v>10.909090909090908</v>
      </c>
      <c r="H44" s="8">
        <f t="shared" si="2"/>
        <v>10.48951048951049</v>
      </c>
    </row>
    <row r="45" spans="1:8" s="3" customFormat="1" ht="15">
      <c r="A45" s="5" t="s">
        <v>73</v>
      </c>
      <c r="B45" s="5" t="s">
        <v>87</v>
      </c>
      <c r="D45" s="6" t="s">
        <v>88</v>
      </c>
      <c r="E45" s="6" t="s">
        <v>88</v>
      </c>
      <c r="F45" s="6">
        <v>15</v>
      </c>
      <c r="G45" s="7">
        <f t="shared" si="1"/>
        <v>6.8181818181818175</v>
      </c>
      <c r="H45" s="8" t="e">
        <f t="shared" si="2"/>
        <v>#VALUE!</v>
      </c>
    </row>
    <row r="46" spans="1:8" s="3" customFormat="1" ht="15">
      <c r="A46" s="5" t="s">
        <v>74</v>
      </c>
      <c r="B46" s="5" t="s">
        <v>75</v>
      </c>
      <c r="D46" s="6">
        <v>20</v>
      </c>
      <c r="E46" s="6">
        <f t="shared" si="0"/>
        <v>10</v>
      </c>
      <c r="F46" s="6">
        <v>13</v>
      </c>
      <c r="G46" s="7">
        <f t="shared" si="1"/>
        <v>5.909090909090909</v>
      </c>
      <c r="H46" s="8">
        <f t="shared" si="2"/>
        <v>7.7972027972027975</v>
      </c>
    </row>
    <row r="47" spans="1:8" s="3" customFormat="1" ht="15.75">
      <c r="A47" s="5" t="s">
        <v>76</v>
      </c>
      <c r="B47" s="5" t="s">
        <v>77</v>
      </c>
      <c r="D47" s="6">
        <v>11</v>
      </c>
      <c r="E47" s="4">
        <f t="shared" si="0"/>
        <v>5.5</v>
      </c>
      <c r="F47" s="6" t="s">
        <v>88</v>
      </c>
      <c r="G47" s="7" t="e">
        <f t="shared" si="1"/>
        <v>#VALUE!</v>
      </c>
      <c r="H47" s="8" t="e">
        <f t="shared" si="2"/>
        <v>#VALUE!</v>
      </c>
    </row>
    <row r="48" spans="1:8" s="3" customFormat="1" ht="15">
      <c r="A48" s="5" t="s">
        <v>78</v>
      </c>
      <c r="B48" s="5" t="s">
        <v>79</v>
      </c>
      <c r="D48" s="6">
        <v>33</v>
      </c>
      <c r="E48" s="6">
        <f t="shared" si="0"/>
        <v>16.5</v>
      </c>
      <c r="F48" s="6">
        <v>26</v>
      </c>
      <c r="G48" s="7">
        <f t="shared" si="1"/>
        <v>11.818181818181818</v>
      </c>
      <c r="H48" s="8">
        <f t="shared" si="2"/>
        <v>13.97902097902098</v>
      </c>
    </row>
    <row r="49" spans="1:8" s="3" customFormat="1" ht="15">
      <c r="A49" s="5" t="s">
        <v>80</v>
      </c>
      <c r="B49" s="5" t="s">
        <v>81</v>
      </c>
      <c r="D49" s="6">
        <v>19</v>
      </c>
      <c r="E49" s="6">
        <f t="shared" si="0"/>
        <v>9.5</v>
      </c>
      <c r="F49" s="6">
        <v>20</v>
      </c>
      <c r="G49" s="7">
        <f t="shared" si="1"/>
        <v>9.09090909090909</v>
      </c>
      <c r="H49" s="8">
        <f t="shared" si="2"/>
        <v>9.27972027972028</v>
      </c>
    </row>
    <row r="51" ht="15">
      <c r="B51" s="5" t="s">
        <v>93</v>
      </c>
    </row>
    <row r="52" ht="15">
      <c r="B52" s="5" t="s">
        <v>98</v>
      </c>
    </row>
    <row r="53" ht="15">
      <c r="B53" s="5" t="s">
        <v>102</v>
      </c>
    </row>
    <row r="54" ht="15">
      <c r="B54" s="5" t="s">
        <v>103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Leão</cp:lastModifiedBy>
  <cp:lastPrinted>2015-11-08T00:58:29Z</cp:lastPrinted>
  <dcterms:created xsi:type="dcterms:W3CDTF">2015-11-08T00:57:41Z</dcterms:created>
  <dcterms:modified xsi:type="dcterms:W3CDTF">2015-12-26T13:31:55Z</dcterms:modified>
  <cp:category/>
  <cp:version/>
  <cp:contentType/>
  <cp:contentStatus/>
</cp:coreProperties>
</file>